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2012" windowHeight="867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<sst xmlns="http://schemas.openxmlformats.org/spreadsheetml/2006/main" count="37" uniqueCount="36">
  <si>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A</t>
  </si>
  <si>
    <t>B</t>
  </si>
  <si>
    <t>C</t>
  </si>
  <si>
    <t>D</t>
  </si>
  <si>
    <t>E</t>
  </si>
  <si>
    <t>F</t>
  </si>
  <si>
    <t>G</t>
  </si>
  <si>
    <t>mois</t>
  </si>
  <si>
    <t>janvier</t>
  </si>
  <si>
    <t>Février</t>
  </si>
  <si>
    <t>Mars</t>
  </si>
  <si>
    <t>Avril</t>
  </si>
  <si>
    <t>Mai</t>
  </si>
  <si>
    <t>Juin</t>
  </si>
  <si>
    <t>Moyenne</t>
  </si>
  <si>
    <t>TOTAUX</t>
  </si>
  <si>
    <t>Moy x =</t>
  </si>
  <si>
    <t>Moy y =</t>
  </si>
  <si>
    <t>r</t>
  </si>
  <si>
    <t>=</t>
  </si>
  <si>
    <t>Le coefficient de corrélation est proche de 1.</t>
  </si>
  <si>
    <t>Il existe une corrélation forte entre les dépenses</t>
  </si>
  <si>
    <t>publicitaires et l'évolution du chiffre d'affaires</t>
  </si>
  <si>
    <t>Dépenses publicitaires en milliers d'euros               xi</t>
  </si>
  <si>
    <t xml:space="preserve">  CA en milliers d'euros                          yi</t>
  </si>
  <si>
    <t>xi - </t>
  </si>
  <si>
    <t>yi - </t>
  </si>
  <si>
    <t>(xi - ) (yi - )</t>
  </si>
  <si>
    <r>
      <t>(xi - )</t>
    </r>
    <r>
      <rPr>
        <b/>
        <vertAlign val="superscript"/>
        <sz val="10"/>
        <rFont val="MS Reference Sans Serif"/>
        <family val="2"/>
      </rPr>
      <t>2</t>
    </r>
  </si>
  <si>
    <r>
      <t>(yi - )</t>
    </r>
    <r>
      <rPr>
        <b/>
        <vertAlign val="superscript"/>
        <sz val="10"/>
        <rFont val="MS Reference Sans Serif"/>
        <family val="2"/>
      </rPr>
      <t>2</t>
    </r>
  </si>
  <si>
    <t>41,83 * 2000</t>
  </si>
  <si>
    <t>Interprétation de la valeur de r</t>
  </si>
  <si>
    <r>
      <t>Lorsque r = 1</t>
    </r>
    <r>
      <rPr>
        <sz val="10"/>
        <rFont val="MS Reference Sans Serif"/>
        <family val="2"/>
      </rPr>
      <t xml:space="preserve">, on dit qu'il y a une très forte corrélation et que les </t>
    </r>
    <r>
      <rPr>
        <b/>
        <sz val="10"/>
        <rFont val="MS Reference Sans Serif"/>
        <family val="2"/>
      </rPr>
      <t>deux phénomènes étudiés varient dans le même sens</t>
    </r>
  </si>
  <si>
    <r>
      <t>Lorsque r = -1</t>
    </r>
    <r>
      <rPr>
        <sz val="10"/>
        <rFont val="MS Reference Sans Serif"/>
        <family val="2"/>
      </rPr>
      <t xml:space="preserve">, on dit qu'il y a une très forte corrélation et que les </t>
    </r>
    <r>
      <rPr>
        <b/>
        <sz val="10"/>
        <rFont val="MS Reference Sans Serif"/>
        <family val="2"/>
      </rPr>
      <t>deux phénomènes étudiés varient en sens opposé</t>
    </r>
  </si>
  <si>
    <t>(plus les dépenses en pub augmentent, plus les ventes augmentent)</t>
  </si>
  <si>
    <t>COEFFICIENT DE CORRELATION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</si>
</sst>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4"/>
      <name val="MS Reference Sans Serif"/>
      <family val="2"/>
    </font>
    <font>
      <sz val="10"/>
      <name val="MS Reference Sans Serif"/>
      <family val="2"/>
    </font>
    <font>
      <b/>
      <sz val="9"/>
      <name val="MS Reference Sans Serif"/>
      <family val="2"/>
    </font>
    <font>
      <b/>
      <sz val="10"/>
      <name val="MS Reference Sans Serif"/>
      <family val="2"/>
    </font>
    <font>
      <b/>
      <vertAlign val="superscript"/>
      <sz val="10"/>
      <name val="MS Reference Sans Serif"/>
      <family val="2"/>
    </font>
    <font>
      <i/>
      <sz val="10"/>
      <name val="MS Reference Sans Serif"/>
      <family val="2"/>
    </font>
    <font>
      <b/>
      <sz val="10"/>
      <color indexed="10"/>
      <name val="MS Reference Sans Serif"/>
      <family val="2"/>
    </font>
    <font>
      <sz val="10"/>
      <color indexed="10"/>
      <name val="MS Reference Sans Serif"/>
      <family val="2"/>
    </font>
    <font>
      <b/>
      <i/>
      <sz val="10"/>
      <color indexed="10"/>
      <name val="MS Reference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 quotePrefix="1">
      <alignment horizontal="right" vertical="center" wrapText="1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17</xdr:row>
      <xdr:rowOff>28575</xdr:rowOff>
    </xdr:from>
    <xdr:to>
      <xdr:col>3</xdr:col>
      <xdr:colOff>495300</xdr:colOff>
      <xdr:row>22</xdr:row>
      <xdr:rowOff>104775</xdr:rowOff>
    </xdr:to>
    <xdr:pic>
      <xdr:nvPicPr>
        <xdr:cNvPr id="1" name="Picture 1" descr="r_p = \dfrac{\displaystyle \sum_{i=1}^N (x_i - \bar x)\cdot(y_i - \bar y)}{\sqrt{\displaystyle \sum_{i=1}^N (x_i - \bar x)^2}\cdot\sqrt{\displaystyle \sum_{i=1}^N (y_i - \bar y)^2}}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667125"/>
          <a:ext cx="2809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19</xdr:row>
      <xdr:rowOff>104775</xdr:rowOff>
    </xdr:from>
    <xdr:to>
      <xdr:col>6</xdr:col>
      <xdr:colOff>190500</xdr:colOff>
      <xdr:row>24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3238500" y="4067175"/>
          <a:ext cx="12477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85" zoomScaleNormal="85" workbookViewId="0" topLeftCell="A1">
      <selection activeCell="I10" sqref="I10"/>
    </sheetView>
  </sheetViews>
  <sheetFormatPr defaultColWidth="11.421875" defaultRowHeight="12.75"/>
  <cols>
    <col min="1" max="1" width="15.28125" style="2" customWidth="1"/>
    <col min="2" max="2" width="14.28125" style="2" customWidth="1"/>
    <col min="3" max="3" width="10.140625" style="2" customWidth="1"/>
    <col min="4" max="4" width="9.140625" style="2" customWidth="1"/>
    <col min="5" max="5" width="6.28125" style="2" customWidth="1"/>
    <col min="6" max="6" width="9.28125" style="2" customWidth="1"/>
    <col min="7" max="7" width="12.7109375" style="2" bestFit="1" customWidth="1"/>
    <col min="8" max="8" width="15.7109375" style="2" customWidth="1"/>
    <col min="9" max="9" width="11.00390625" style="2" customWidth="1"/>
    <col min="10" max="10" width="12.28125" style="2" customWidth="1"/>
    <col min="11" max="16384" width="11.57421875" style="2" customWidth="1"/>
  </cols>
  <sheetData>
    <row r="1" spans="1:10" ht="17.2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</row>
    <row r="4" spans="2:10" ht="14.25">
      <c r="B4" s="3" t="s">
        <v>0</v>
      </c>
      <c r="C4" s="4" t="s">
        <v>1</v>
      </c>
      <c r="D4" s="4"/>
      <c r="E4" s="4" t="s">
        <v>2</v>
      </c>
      <c r="F4" s="4"/>
      <c r="G4" s="3" t="s">
        <v>3</v>
      </c>
      <c r="H4" s="3" t="s">
        <v>4</v>
      </c>
      <c r="I4" s="3" t="s">
        <v>5</v>
      </c>
      <c r="J4" s="3" t="s">
        <v>6</v>
      </c>
    </row>
    <row r="5" spans="1:10" ht="63" customHeight="1">
      <c r="A5" s="5" t="s">
        <v>7</v>
      </c>
      <c r="B5" s="5" t="s">
        <v>23</v>
      </c>
      <c r="C5" s="6" t="s">
        <v>24</v>
      </c>
      <c r="D5" s="7"/>
      <c r="E5" s="8" t="s">
        <v>25</v>
      </c>
      <c r="F5" s="9"/>
      <c r="G5" s="10" t="s">
        <v>26</v>
      </c>
      <c r="H5" s="37" t="s">
        <v>27</v>
      </c>
      <c r="I5" s="10" t="s">
        <v>28</v>
      </c>
      <c r="J5" s="10" t="s">
        <v>29</v>
      </c>
    </row>
    <row r="6" spans="1:10" ht="14.25">
      <c r="A6" s="11" t="s">
        <v>8</v>
      </c>
      <c r="B6" s="12">
        <v>40</v>
      </c>
      <c r="C6" s="13">
        <v>2000</v>
      </c>
      <c r="D6" s="14"/>
      <c r="E6" s="15">
        <f aca="true" t="shared" si="0" ref="E6:E11">B6-$B$14</f>
        <v>-25</v>
      </c>
      <c r="F6" s="16"/>
      <c r="G6" s="17">
        <f aca="true" t="shared" si="1" ref="G6:G11">C6-$B$15</f>
        <v>-1500</v>
      </c>
      <c r="H6" s="17">
        <f aca="true" t="shared" si="2" ref="H6:H11">E6*G6</f>
        <v>37500</v>
      </c>
      <c r="I6" s="17">
        <f aca="true" t="shared" si="3" ref="I6:I11">E6*E6</f>
        <v>625</v>
      </c>
      <c r="J6" s="17">
        <f aca="true" t="shared" si="4" ref="J6:J11">G6*G6</f>
        <v>2250000</v>
      </c>
    </row>
    <row r="7" spans="1:10" ht="14.25">
      <c r="A7" s="11" t="s">
        <v>9</v>
      </c>
      <c r="B7" s="12">
        <v>50</v>
      </c>
      <c r="C7" s="13">
        <v>3000</v>
      </c>
      <c r="D7" s="14"/>
      <c r="E7" s="15">
        <f t="shared" si="0"/>
        <v>-15</v>
      </c>
      <c r="F7" s="16"/>
      <c r="G7" s="17">
        <f t="shared" si="1"/>
        <v>-500</v>
      </c>
      <c r="H7" s="17">
        <f t="shared" si="2"/>
        <v>7500</v>
      </c>
      <c r="I7" s="17">
        <f t="shared" si="3"/>
        <v>225</v>
      </c>
      <c r="J7" s="17">
        <f t="shared" si="4"/>
        <v>250000</v>
      </c>
    </row>
    <row r="8" spans="1:10" ht="14.25">
      <c r="A8" s="11" t="s">
        <v>10</v>
      </c>
      <c r="B8" s="12">
        <v>60</v>
      </c>
      <c r="C8" s="13">
        <v>3500</v>
      </c>
      <c r="D8" s="14"/>
      <c r="E8" s="15">
        <f t="shared" si="0"/>
        <v>-5</v>
      </c>
      <c r="F8" s="16"/>
      <c r="G8" s="17">
        <f t="shared" si="1"/>
        <v>0</v>
      </c>
      <c r="H8" s="17">
        <f t="shared" si="2"/>
        <v>0</v>
      </c>
      <c r="I8" s="17">
        <f t="shared" si="3"/>
        <v>25</v>
      </c>
      <c r="J8" s="17">
        <f t="shared" si="4"/>
        <v>0</v>
      </c>
    </row>
    <row r="9" spans="1:10" ht="14.25">
      <c r="A9" s="11" t="s">
        <v>11</v>
      </c>
      <c r="B9" s="12">
        <v>70</v>
      </c>
      <c r="C9" s="13">
        <v>4000</v>
      </c>
      <c r="D9" s="14"/>
      <c r="E9" s="15">
        <f t="shared" si="0"/>
        <v>5</v>
      </c>
      <c r="F9" s="16"/>
      <c r="G9" s="17">
        <f t="shared" si="1"/>
        <v>500</v>
      </c>
      <c r="H9" s="17">
        <f t="shared" si="2"/>
        <v>2500</v>
      </c>
      <c r="I9" s="17">
        <f t="shared" si="3"/>
        <v>25</v>
      </c>
      <c r="J9" s="17">
        <f t="shared" si="4"/>
        <v>250000</v>
      </c>
    </row>
    <row r="10" spans="1:10" ht="14.25">
      <c r="A10" s="11" t="s">
        <v>12</v>
      </c>
      <c r="B10" s="12">
        <v>80</v>
      </c>
      <c r="C10" s="13">
        <v>4000</v>
      </c>
      <c r="D10" s="14"/>
      <c r="E10" s="15">
        <f t="shared" si="0"/>
        <v>15</v>
      </c>
      <c r="F10" s="16"/>
      <c r="G10" s="17">
        <f t="shared" si="1"/>
        <v>500</v>
      </c>
      <c r="H10" s="17">
        <f t="shared" si="2"/>
        <v>7500</v>
      </c>
      <c r="I10" s="17">
        <f t="shared" si="3"/>
        <v>225</v>
      </c>
      <c r="J10" s="17">
        <f t="shared" si="4"/>
        <v>250000</v>
      </c>
    </row>
    <row r="11" spans="1:10" ht="14.25">
      <c r="A11" s="11" t="s">
        <v>13</v>
      </c>
      <c r="B11" s="12">
        <v>90</v>
      </c>
      <c r="C11" s="13">
        <v>4500</v>
      </c>
      <c r="D11" s="14"/>
      <c r="E11" s="15">
        <f t="shared" si="0"/>
        <v>25</v>
      </c>
      <c r="F11" s="16"/>
      <c r="G11" s="17">
        <f t="shared" si="1"/>
        <v>1000</v>
      </c>
      <c r="H11" s="17">
        <f t="shared" si="2"/>
        <v>25000</v>
      </c>
      <c r="I11" s="17">
        <f t="shared" si="3"/>
        <v>625</v>
      </c>
      <c r="J11" s="17">
        <f t="shared" si="4"/>
        <v>1000000</v>
      </c>
    </row>
    <row r="12" spans="1:10" ht="14.25">
      <c r="A12" s="18" t="s">
        <v>14</v>
      </c>
      <c r="B12" s="19">
        <f>AVERAGE(B6:B11)</f>
        <v>65</v>
      </c>
      <c r="C12" s="20">
        <f>AVERAGE(C6:D11)</f>
        <v>3500</v>
      </c>
      <c r="D12" s="21"/>
      <c r="E12" s="15"/>
      <c r="F12" s="16"/>
      <c r="G12" s="22" t="s">
        <v>15</v>
      </c>
      <c r="H12" s="22">
        <f>SUM(H6:H11)</f>
        <v>80000</v>
      </c>
      <c r="I12" s="22">
        <f>SUM(I6:I11)</f>
        <v>1750</v>
      </c>
      <c r="J12" s="22">
        <f>SUM(J6:J11)</f>
        <v>4000000</v>
      </c>
    </row>
    <row r="14" spans="1:2" ht="14.25">
      <c r="A14" s="23" t="s">
        <v>16</v>
      </c>
      <c r="B14" s="24">
        <f>AVERAGE(B6:B11)</f>
        <v>65</v>
      </c>
    </row>
    <row r="15" spans="1:2" ht="14.25">
      <c r="A15" s="25" t="s">
        <v>17</v>
      </c>
      <c r="B15" s="26">
        <f>AVERAGE(C6:D11)</f>
        <v>3500</v>
      </c>
    </row>
    <row r="18" ht="12.75"/>
    <row r="19" spans="5:9" ht="12.75">
      <c r="E19" s="27" t="s">
        <v>18</v>
      </c>
      <c r="F19" s="28" t="s">
        <v>19</v>
      </c>
      <c r="G19" s="29">
        <f>H12</f>
        <v>80000</v>
      </c>
      <c r="H19" s="28" t="s">
        <v>19</v>
      </c>
      <c r="I19" s="30">
        <f>G19/G20</f>
        <v>0.9561828874675149</v>
      </c>
    </row>
    <row r="20" spans="5:9" ht="12.75">
      <c r="E20" s="27"/>
      <c r="F20" s="28"/>
      <c r="G20" s="31">
        <f>SQRT(I12)*SQRT(J12)</f>
        <v>83666.00265340756</v>
      </c>
      <c r="H20" s="28"/>
      <c r="I20" s="32"/>
    </row>
    <row r="21" ht="12.75"/>
    <row r="22" spans="7:10" ht="12.75">
      <c r="G22" s="33" t="s">
        <v>20</v>
      </c>
      <c r="H22" s="34"/>
      <c r="I22" s="34"/>
      <c r="J22" s="34"/>
    </row>
    <row r="23" spans="7:10" ht="12.75">
      <c r="G23" s="33" t="s">
        <v>21</v>
      </c>
      <c r="H23" s="34"/>
      <c r="I23" s="34"/>
      <c r="J23" s="34"/>
    </row>
    <row r="24" spans="7:10" ht="14.25">
      <c r="G24" s="33" t="s">
        <v>22</v>
      </c>
      <c r="H24" s="34"/>
      <c r="I24" s="34"/>
      <c r="J24" s="34"/>
    </row>
    <row r="25" spans="7:12" ht="14.25">
      <c r="G25" s="36" t="s">
        <v>34</v>
      </c>
      <c r="H25" s="36"/>
      <c r="I25" s="36"/>
      <c r="J25" s="36"/>
      <c r="K25" s="36"/>
      <c r="L25" s="36"/>
    </row>
    <row r="26" ht="14.25">
      <c r="D26" s="2" t="s">
        <v>30</v>
      </c>
    </row>
    <row r="28" ht="14.25">
      <c r="A28" s="35" t="s">
        <v>31</v>
      </c>
    </row>
    <row r="29" ht="14.25">
      <c r="A29" s="35" t="s">
        <v>32</v>
      </c>
    </row>
    <row r="30" ht="14.25">
      <c r="A30" s="35" t="s">
        <v>33</v>
      </c>
    </row>
  </sheetData>
  <sheetProtection password="CC59" sheet="1" objects="1" scenarios="1"/>
  <mergeCells count="23">
    <mergeCell ref="H19:H20"/>
    <mergeCell ref="I19:I20"/>
    <mergeCell ref="C12:D12"/>
    <mergeCell ref="E12:F12"/>
    <mergeCell ref="E19:E20"/>
    <mergeCell ref="F19:F20"/>
    <mergeCell ref="C10:D10"/>
    <mergeCell ref="E10:F10"/>
    <mergeCell ref="C11:D11"/>
    <mergeCell ref="E11:F11"/>
    <mergeCell ref="C8:D8"/>
    <mergeCell ref="E8:F8"/>
    <mergeCell ref="C9:D9"/>
    <mergeCell ref="E9:F9"/>
    <mergeCell ref="C6:D6"/>
    <mergeCell ref="E6:F6"/>
    <mergeCell ref="C7:D7"/>
    <mergeCell ref="E7:F7"/>
    <mergeCell ref="A1:J1"/>
    <mergeCell ref="C4:D4"/>
    <mergeCell ref="E4:F4"/>
    <mergeCell ref="C5:D5"/>
    <mergeCell ref="E5:F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sandrine</dc:creator>
  <cp:keywords/>
  <dc:description/>
  <cp:lastModifiedBy>sandrine</cp:lastModifiedBy>
  <dcterms:created xsi:type="dcterms:W3CDTF">2007-08-05T13:59:05Z</dcterms:created>
  <dcterms:modified xsi:type="dcterms:W3CDTF">2007-08-05T14:12:59Z</dcterms:modified>
  <cp:category/>
  <cp:version/>
  <cp:contentType/>
  <cp:contentStatus/>
</cp:coreProperties>
</file>